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1080" windowHeight="15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<sst xmlns="http://schemas.openxmlformats.org/spreadsheetml/2006/main" count="48" uniqueCount="26">
  <si>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Spacer before start codon</t>
  </si>
  <si>
    <t>A</t>
  </si>
  <si>
    <t>C</t>
  </si>
  <si>
    <t>G</t>
  </si>
  <si>
    <t>T</t>
  </si>
  <si>
    <t>Base/Position</t>
  </si>
  <si>
    <t>PERFECT</t>
  </si>
  <si>
    <t>COMPLEMENT</t>
  </si>
  <si>
    <t>mean spacer length</t>
  </si>
  <si>
    <t>a</t>
  </si>
  <si>
    <t>t</t>
  </si>
  <si>
    <t>Start Codon</t>
  </si>
  <si>
    <t>ATG</t>
  </si>
  <si>
    <t>CTG</t>
  </si>
  <si>
    <t>GTG</t>
  </si>
  <si>
    <t>TTG</t>
  </si>
  <si>
    <t>Using 17 conserved genes:</t>
  </si>
  <si>
    <t># spacer bases</t>
  </si>
  <si>
    <t>Conserved genes</t>
  </si>
  <si>
    <t>Test genes</t>
  </si>
  <si>
    <t>n</t>
  </si>
  <si>
    <t>Using 32 randomly chosen genes to test model:</t>
  </si>
  <si>
    <t>conserved genes</t>
  </si>
  <si>
    <t>random genes</t>
  </si>
  <si>
    <t>TOTAL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</si>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</sst>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7.7109375" style="1" customWidth="1"/>
    <col min="2" max="3" width="7.140625" style="1" customWidth="1"/>
    <col min="4" max="4" width="3.28125" style="1" customWidth="1"/>
    <col min="5" max="5" width="5.8515625" style="1" customWidth="1"/>
    <col min="6" max="6" width="4.421875" style="1" customWidth="1"/>
    <col min="7" max="8" width="5.28125" style="1" customWidth="1"/>
    <col min="9" max="9" width="29.7109375" style="1" customWidth="1"/>
    <col min="10" max="10" width="21.140625" style="1" customWidth="1"/>
    <col min="11" max="11" width="18.00390625" style="1" customWidth="1"/>
    <col min="12" max="16384" width="9.140625" style="1" customWidth="1"/>
  </cols>
  <sheetData>
    <row r="1" spans="1:10" ht="15">
      <c r="A1" s="1" t="s">
        <v>16</v>
      </c>
      <c r="J1" s="1" t="s">
        <v>17</v>
      </c>
    </row>
    <row r="2" spans="1:11" ht="15">
      <c r="A2" s="1" t="s">
        <v>5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3" t="s">
        <v>0</v>
      </c>
      <c r="J2" s="1" t="s">
        <v>18</v>
      </c>
      <c r="K2" s="1" t="s">
        <v>19</v>
      </c>
    </row>
    <row r="3" spans="1:10" ht="15">
      <c r="A3" s="2" t="s">
        <v>1</v>
      </c>
      <c r="B3" s="2">
        <v>12</v>
      </c>
      <c r="C3">
        <v>0</v>
      </c>
      <c r="D3">
        <v>0</v>
      </c>
      <c r="E3">
        <v>11</v>
      </c>
      <c r="F3">
        <v>0</v>
      </c>
      <c r="G3">
        <v>0</v>
      </c>
      <c r="H3" s="1">
        <v>4</v>
      </c>
      <c r="I3" s="2">
        <v>1</v>
      </c>
      <c r="J3"/>
    </row>
    <row r="4" spans="1:10" ht="15">
      <c r="A4" s="2" t="s">
        <v>2</v>
      </c>
      <c r="B4" s="2">
        <v>1</v>
      </c>
      <c r="C4">
        <v>1</v>
      </c>
      <c r="D4">
        <v>1</v>
      </c>
      <c r="E4">
        <v>1</v>
      </c>
      <c r="F4">
        <v>0</v>
      </c>
      <c r="G4">
        <v>2</v>
      </c>
      <c r="H4" s="1">
        <v>3</v>
      </c>
      <c r="I4" s="2">
        <v>2</v>
      </c>
      <c r="J4"/>
    </row>
    <row r="5" spans="1:12" ht="15">
      <c r="A5" s="2" t="s">
        <v>3</v>
      </c>
      <c r="B5" s="2">
        <v>3</v>
      </c>
      <c r="C5">
        <v>16</v>
      </c>
      <c r="D5">
        <v>16</v>
      </c>
      <c r="E5">
        <v>5</v>
      </c>
      <c r="F5">
        <v>17</v>
      </c>
      <c r="G5">
        <v>14</v>
      </c>
      <c r="H5" s="1">
        <v>3</v>
      </c>
      <c r="I5" s="2">
        <v>3</v>
      </c>
      <c r="J5"/>
      <c r="K5" s="1">
        <v>3</v>
      </c>
      <c r="L5"/>
    </row>
    <row r="6" spans="1:12" ht="15">
      <c r="A6" s="2" t="s">
        <v>4</v>
      </c>
      <c r="B6" s="2">
        <v>1</v>
      </c>
      <c r="C6">
        <v>0</v>
      </c>
      <c r="D6">
        <v>0</v>
      </c>
      <c r="E6">
        <v>0</v>
      </c>
      <c r="F6">
        <v>0</v>
      </c>
      <c r="G6">
        <v>1</v>
      </c>
      <c r="H6" s="1">
        <v>7</v>
      </c>
      <c r="I6" s="2">
        <v>4</v>
      </c>
      <c r="J6" s="2">
        <v>1</v>
      </c>
      <c r="K6" s="1">
        <v>2</v>
      </c>
      <c r="L6"/>
    </row>
    <row r="7" spans="2:12" ht="15">
      <c r="B7" s="1" t="s">
        <v>9</v>
      </c>
      <c r="C7" s="1" t="s">
        <v>3</v>
      </c>
      <c r="D7" s="1" t="s">
        <v>3</v>
      </c>
      <c r="E7" s="1" t="s">
        <v>1</v>
      </c>
      <c r="F7" s="1" t="s">
        <v>3</v>
      </c>
      <c r="G7" s="1" t="s">
        <v>3</v>
      </c>
      <c r="H7" s="1" t="s">
        <v>10</v>
      </c>
      <c r="I7" s="2">
        <v>5</v>
      </c>
      <c r="J7">
        <v>1</v>
      </c>
      <c r="K7" s="1">
        <v>1</v>
      </c>
      <c r="L7"/>
    </row>
    <row r="8" spans="1:12" ht="15">
      <c r="A8" s="1" t="s">
        <v>6</v>
      </c>
      <c r="I8" s="2">
        <v>6</v>
      </c>
      <c r="J8"/>
      <c r="K8" s="1">
        <v>2</v>
      </c>
      <c r="L8"/>
    </row>
    <row r="9" spans="1:12" ht="15">
      <c r="A9" s="1" t="s">
        <v>7</v>
      </c>
      <c r="C9" s="3" t="s">
        <v>3</v>
      </c>
      <c r="D9" s="3" t="s">
        <v>3</v>
      </c>
      <c r="E9" s="3" t="s">
        <v>1</v>
      </c>
      <c r="F9" s="3" t="s">
        <v>3</v>
      </c>
      <c r="G9" s="3" t="s">
        <v>3</v>
      </c>
      <c r="H9" s="1" t="s">
        <v>4</v>
      </c>
      <c r="I9" s="2">
        <v>7</v>
      </c>
      <c r="J9">
        <v>1</v>
      </c>
      <c r="K9" s="1">
        <v>2</v>
      </c>
      <c r="L9"/>
    </row>
    <row r="10" spans="9:12" ht="15">
      <c r="I10" s="2">
        <v>8</v>
      </c>
      <c r="J10">
        <v>2</v>
      </c>
      <c r="K10" s="1">
        <v>2</v>
      </c>
      <c r="L10"/>
    </row>
    <row r="11" spans="9:12" ht="15">
      <c r="I11" s="2">
        <v>9</v>
      </c>
      <c r="J11">
        <v>2</v>
      </c>
      <c r="K11" s="1">
        <v>4</v>
      </c>
      <c r="L11"/>
    </row>
    <row r="12" spans="1:12" ht="15">
      <c r="A12" s="5" t="s">
        <v>11</v>
      </c>
      <c r="B12" s="5" t="s">
        <v>22</v>
      </c>
      <c r="C12" s="5" t="s">
        <v>23</v>
      </c>
      <c r="D12" s="5"/>
      <c r="E12" s="5" t="s">
        <v>24</v>
      </c>
      <c r="F12" s="5" t="s">
        <v>25</v>
      </c>
      <c r="I12" s="2">
        <v>10</v>
      </c>
      <c r="J12">
        <v>5</v>
      </c>
      <c r="K12" s="1">
        <v>6</v>
      </c>
      <c r="L12"/>
    </row>
    <row r="13" spans="1:12" ht="15">
      <c r="A13" s="5" t="s">
        <v>12</v>
      </c>
      <c r="B13" s="5">
        <v>10</v>
      </c>
      <c r="C13" s="5">
        <v>13</v>
      </c>
      <c r="D13" s="6"/>
      <c r="E13" s="5">
        <v>23</v>
      </c>
      <c r="F13" s="5">
        <f>23/49*100</f>
        <v>46.93877551020408</v>
      </c>
      <c r="I13" s="2">
        <v>11</v>
      </c>
      <c r="J13">
        <v>2</v>
      </c>
      <c r="K13" s="1">
        <v>3</v>
      </c>
      <c r="L13"/>
    </row>
    <row r="14" spans="1:12" ht="15">
      <c r="A14" s="5" t="s">
        <v>13</v>
      </c>
      <c r="B14" s="5">
        <v>0</v>
      </c>
      <c r="C14" s="5">
        <v>0</v>
      </c>
      <c r="D14" s="6"/>
      <c r="E14" s="5">
        <v>0</v>
      </c>
      <c r="F14" s="5">
        <v>0</v>
      </c>
      <c r="I14" s="2">
        <v>12</v>
      </c>
      <c r="J14">
        <v>2</v>
      </c>
      <c r="K14" s="1">
        <v>6</v>
      </c>
      <c r="L14"/>
    </row>
    <row r="15" spans="1:12" ht="15">
      <c r="A15" s="5" t="s">
        <v>14</v>
      </c>
      <c r="B15" s="5">
        <v>4</v>
      </c>
      <c r="C15" s="5">
        <v>8</v>
      </c>
      <c r="D15" s="6"/>
      <c r="E15" s="5">
        <v>12</v>
      </c>
      <c r="F15" s="5">
        <f>12/49*100</f>
        <v>24.489795918367346</v>
      </c>
      <c r="I15" s="2">
        <v>13</v>
      </c>
      <c r="J15">
        <v>1</v>
      </c>
      <c r="K15" s="1">
        <v>1</v>
      </c>
      <c r="L15"/>
    </row>
    <row r="16" spans="1:11" ht="15">
      <c r="A16" s="5" t="s">
        <v>15</v>
      </c>
      <c r="B16" s="5">
        <v>3</v>
      </c>
      <c r="C16" s="5">
        <v>11</v>
      </c>
      <c r="D16" s="6"/>
      <c r="E16" s="5">
        <v>14</v>
      </c>
      <c r="F16" s="5">
        <f>14/49*100</f>
        <v>28.57142857142857</v>
      </c>
      <c r="I16" s="3" t="s">
        <v>8</v>
      </c>
      <c r="J16" s="4">
        <f>((4*1)+(5*1)+(7*1)+(8*2)+(9*2)+(10*5)+(11*2)+(12*2)+(13*1))/(SUM(J3:J15))</f>
        <v>9.352941176470589</v>
      </c>
      <c r="K16" s="1">
        <f>(9+8+5+12+14+16+36+60+33+72+13)/32</f>
        <v>8.6875</v>
      </c>
    </row>
    <row r="19" spans="10:12" ht="15">
      <c r="J19" s="1">
        <v>1</v>
      </c>
      <c r="K19" s="1">
        <f>16/17</f>
        <v>0.9411764705882353</v>
      </c>
      <c r="L19" s="1">
        <f>17/32</f>
        <v>0.53125</v>
      </c>
    </row>
    <row r="20" spans="10:12" ht="15">
      <c r="J20" s="1">
        <v>2</v>
      </c>
      <c r="K20" s="1">
        <f>16/17</f>
        <v>0.9411764705882353</v>
      </c>
      <c r="L20" s="1">
        <f>25/32</f>
        <v>0.78125</v>
      </c>
    </row>
    <row r="21" spans="1:12" ht="15">
      <c r="A21" s="1" t="s">
        <v>21</v>
      </c>
      <c r="J21" s="1">
        <v>3</v>
      </c>
      <c r="K21" s="1">
        <f>11/17</f>
        <v>0.6470588235294118</v>
      </c>
      <c r="L21" s="1">
        <f>24/32</f>
        <v>0.75</v>
      </c>
    </row>
    <row r="22" spans="1:12" ht="15">
      <c r="A22" s="1" t="s">
        <v>5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  <c r="J22" s="1">
        <v>4</v>
      </c>
      <c r="K22" s="1">
        <v>1</v>
      </c>
      <c r="L22" s="1">
        <v>1</v>
      </c>
    </row>
    <row r="23" spans="1:12" ht="15">
      <c r="A23" s="2" t="s">
        <v>1</v>
      </c>
      <c r="B23" s="2">
        <v>11</v>
      </c>
      <c r="C23" s="2">
        <v>3</v>
      </c>
      <c r="D23" s="2">
        <v>4</v>
      </c>
      <c r="E23" s="2">
        <v>24</v>
      </c>
      <c r="F23" s="2">
        <v>0</v>
      </c>
      <c r="G23" s="2">
        <v>4</v>
      </c>
      <c r="H23" s="2">
        <v>8</v>
      </c>
      <c r="J23" s="1">
        <v>5</v>
      </c>
      <c r="K23" s="1">
        <f>14/17</f>
        <v>0.8235294117647058</v>
      </c>
      <c r="L23" s="1">
        <f>18/32</f>
        <v>0.5625</v>
      </c>
    </row>
    <row r="24" spans="1:8" ht="15">
      <c r="A24" s="2" t="s">
        <v>2</v>
      </c>
      <c r="B24" s="2">
        <v>8</v>
      </c>
      <c r="C24" s="2">
        <v>4</v>
      </c>
      <c r="D24" s="2">
        <v>2</v>
      </c>
      <c r="E24" s="2">
        <v>5</v>
      </c>
      <c r="F24" s="2">
        <v>0</v>
      </c>
      <c r="G24" s="2">
        <v>3</v>
      </c>
      <c r="H24" s="2">
        <v>8</v>
      </c>
    </row>
    <row r="25" spans="1:8" ht="15">
      <c r="A25" s="2" t="s">
        <v>3</v>
      </c>
      <c r="B25" s="1">
        <v>7</v>
      </c>
      <c r="C25" s="2">
        <v>17</v>
      </c>
      <c r="D25" s="2">
        <v>25</v>
      </c>
      <c r="E25" s="2">
        <v>2</v>
      </c>
      <c r="F25" s="2">
        <v>32</v>
      </c>
      <c r="G25" s="1">
        <v>18</v>
      </c>
      <c r="H25" s="2">
        <v>7</v>
      </c>
    </row>
    <row r="26" spans="1:8" ht="15">
      <c r="A26" s="2" t="s">
        <v>4</v>
      </c>
      <c r="B26" s="1">
        <v>6</v>
      </c>
      <c r="C26" s="2">
        <v>8</v>
      </c>
      <c r="D26" s="2">
        <v>1</v>
      </c>
      <c r="E26" s="2">
        <v>1</v>
      </c>
      <c r="F26" s="2">
        <v>0</v>
      </c>
      <c r="G26" s="1">
        <v>7</v>
      </c>
      <c r="H26" s="2">
        <v>9</v>
      </c>
    </row>
    <row r="27" spans="1:8" ht="15">
      <c r="A27" s="2"/>
      <c r="B27" s="1" t="s">
        <v>20</v>
      </c>
      <c r="C27" s="1" t="s">
        <v>3</v>
      </c>
      <c r="D27" s="1" t="s">
        <v>3</v>
      </c>
      <c r="E27" s="1" t="s">
        <v>1</v>
      </c>
      <c r="F27" s="1" t="s">
        <v>3</v>
      </c>
      <c r="G27" s="1" t="s">
        <v>3</v>
      </c>
      <c r="H27" s="1" t="s">
        <v>20</v>
      </c>
    </row>
    <row r="28" spans="1:8" ht="15">
      <c r="A28"/>
      <c r="B28"/>
      <c r="C28"/>
      <c r="D28"/>
      <c r="E28"/>
      <c r="F28"/>
      <c r="G28"/>
      <c r="H28"/>
    </row>
    <row r="29" spans="1:8" ht="15">
      <c r="A29"/>
      <c r="B29"/>
      <c r="C29"/>
      <c r="D29"/>
      <c r="E29"/>
      <c r="F29"/>
      <c r="G29"/>
      <c r="H29"/>
    </row>
    <row r="30" spans="1:8" ht="15">
      <c r="A30"/>
      <c r="B30"/>
      <c r="C30"/>
      <c r="D30"/>
      <c r="E30"/>
      <c r="F30"/>
      <c r="G30"/>
      <c r="H30"/>
    </row>
    <row r="31" spans="1:8" ht="15">
      <c r="A31"/>
      <c r="B31"/>
      <c r="C31"/>
      <c r="D31"/>
      <c r="E31"/>
      <c r="F31"/>
      <c r="G31"/>
      <c r="H31"/>
    </row>
    <row r="32" spans="1:8" ht="15">
      <c r="A32"/>
      <c r="B32"/>
      <c r="C32"/>
      <c r="D32"/>
      <c r="E32"/>
      <c r="F32"/>
      <c r="G32"/>
      <c r="H32"/>
    </row>
    <row r="33" spans="1:8" ht="15">
      <c r="A33"/>
      <c r="B33"/>
      <c r="C33"/>
      <c r="D33"/>
      <c r="E33"/>
      <c r="F33"/>
      <c r="G33"/>
      <c r="H33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GoodnerBW</dc:creator>
  <cp:keywords/>
  <dc:description/>
  <cp:lastModifiedBy>Davidson College</cp:lastModifiedBy>
  <dcterms:created xsi:type="dcterms:W3CDTF">2007-01-30T15:24:15Z</dcterms:created>
  <dcterms:modified xsi:type="dcterms:W3CDTF">2008-09-02T13:18:02Z</dcterms:modified>
  <cp:category/>
  <cp:version/>
  <cp:contentType/>
  <cp:contentStatus/>
</cp:coreProperties>
</file>